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Musting-Salf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<sst xmlns="http://schemas.openxmlformats.org/spreadsheetml/2006/main" count="24" uniqueCount="22">
  <si>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Jrk.nr.</t>
  </si>
  <si>
    <t>Töö kood</t>
  </si>
  <si>
    <t>Tööde kirjeldus</t>
  </si>
  <si>
    <t>M/Ü</t>
  </si>
  <si>
    <t>Maht</t>
  </si>
  <si>
    <t>Üh. hind</t>
  </si>
  <si>
    <t xml:space="preserve">  objekt KOKKU </t>
  </si>
  <si>
    <t>KÕIK  KOKKU</t>
  </si>
  <si>
    <t>Käibemaks 20%</t>
  </si>
  <si>
    <t>TÖÖMAHTUDE KULULOEND</t>
  </si>
  <si>
    <t xml:space="preserve">Summa </t>
  </si>
  <si>
    <t>m²</t>
  </si>
  <si>
    <t>Purustatud kruusa maksumus</t>
  </si>
  <si>
    <t>m³</t>
  </si>
  <si>
    <t>Purustatud kruusa vedu, veokaugus ... km</t>
  </si>
  <si>
    <t>Olemasoleva tee profileerimine</t>
  </si>
  <si>
    <t>Purustatud kruusast kattekihi ehitus sõiduteele paksusega 10 cm, segu nr. 3 (projekteerimisnormide tabel  4.12)</t>
  </si>
  <si>
    <t>1 mullatööd</t>
  </si>
  <si>
    <t>2  katend</t>
  </si>
  <si>
    <t>Tee nr 8790005 Musting - Salf km 1,27 - 2,4</t>
  </si>
  <si>
    <t>Kokku 2 katend</t>
  </si>
  <si>
    <t>Kokku 1 mullatööd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</si>
</sst>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0.0%"/>
    <numFmt numFmtId="175" formatCode="0.000"/>
    <numFmt numFmtId="176" formatCode="0.0000"/>
  </numFmts>
  <fonts count="40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3" applyNumberFormat="0" applyAlignment="0" applyProtection="0"/>
    <xf numFmtId="0" fontId="31" fillId="0" borderId="4" applyNumberFormat="0" applyFill="0" applyAlignment="0" applyProtection="0"/>
    <xf numFmtId="0" fontId="0" fillId="23" borderId="5" applyNumberFormat="0" applyFont="0" applyAlignment="0" applyProtection="0"/>
    <xf numFmtId="0" fontId="32" fillId="24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9" borderId="9" applyNumberFormat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2" fontId="2" fillId="0" borderId="13" xfId="48" applyNumberFormat="1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2" fontId="2" fillId="0" borderId="14" xfId="48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2" fontId="2" fillId="0" borderId="11" xfId="48" applyNumberFormat="1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47" applyFont="1" applyBorder="1" applyAlignment="1">
      <alignment horizontal="center" vertical="center"/>
      <protection/>
    </xf>
    <xf numFmtId="0" fontId="2" fillId="0" borderId="11" xfId="47" applyFont="1" applyBorder="1" applyAlignment="1">
      <alignment horizontal="center" vertical="center" wrapText="1"/>
      <protection/>
    </xf>
    <xf numFmtId="3" fontId="3" fillId="0" borderId="1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8" xfId="44" applyFont="1" applyFill="1" applyBorder="1" applyAlignment="1" applyProtection="1">
      <alignment horizontal="center" vertical="center" wrapText="1"/>
      <protection hidden="1"/>
    </xf>
    <xf numFmtId="0" fontId="2" fillId="0" borderId="11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vertical="center" wrapText="1"/>
      <protection/>
    </xf>
    <xf numFmtId="3" fontId="2" fillId="0" borderId="11" xfId="44" applyNumberFormat="1" applyFont="1" applyFill="1" applyBorder="1" applyAlignment="1">
      <alignment horizontal="center" vertical="center" wrapText="1"/>
      <protection/>
    </xf>
    <xf numFmtId="3" fontId="2" fillId="0" borderId="19" xfId="44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44" applyFont="1" applyBorder="1" applyAlignment="1">
      <alignment horizontal="center" vertical="top"/>
      <protection/>
    </xf>
    <xf numFmtId="0" fontId="3" fillId="0" borderId="2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3" fillId="0" borderId="1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 wrapText="1"/>
    </xf>
    <xf numFmtId="0" fontId="3" fillId="0" borderId="21" xfId="45" applyFont="1" applyBorder="1" applyAlignment="1">
      <alignment horizontal="right" vertical="top"/>
      <protection/>
    </xf>
    <xf numFmtId="0" fontId="3" fillId="0" borderId="22" xfId="45" applyFont="1" applyBorder="1" applyAlignment="1">
      <alignment horizontal="right" vertical="top"/>
      <protection/>
    </xf>
    <xf numFmtId="0" fontId="3" fillId="0" borderId="23" xfId="45" applyFont="1" applyBorder="1" applyAlignment="1">
      <alignment horizontal="right" vertical="top"/>
      <protection/>
    </xf>
    <xf numFmtId="0" fontId="0" fillId="0" borderId="0" xfId="0" applyAlignment="1">
      <alignment horizontal="center"/>
    </xf>
    <xf numFmtId="0" fontId="5" fillId="0" borderId="0" xfId="49" applyFont="1" applyAlignment="1">
      <alignment horizontal="center"/>
      <protection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0" fillId="0" borderId="24" xfId="0" applyBorder="1" applyAlignment="1">
      <alignment horizontal="right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allaad 2" xfId="44"/>
    <cellStyle name="Normal 2" xfId="45"/>
    <cellStyle name="Normal 2 2" xfId="46"/>
    <cellStyle name="Normal_HIND" xfId="47"/>
    <cellStyle name="Normal_Sheet1" xfId="48"/>
    <cellStyle name="Normal_TÖÖMAHT" xfId="49"/>
    <cellStyle name="Pealkiri" xfId="50"/>
    <cellStyle name="Pealkiri 1" xfId="51"/>
    <cellStyle name="Pealkiri 2" xfId="52"/>
    <cellStyle name="Pealkiri 3" xfId="53"/>
    <cellStyle name="Pealkiri 4" xfId="54"/>
    <cellStyle name="Percent" xfId="55"/>
    <cellStyle name="Rõhk1" xfId="56"/>
    <cellStyle name="Rõhk2" xfId="57"/>
    <cellStyle name="Rõhk3" xfId="58"/>
    <cellStyle name="Rõhk4" xfId="59"/>
    <cellStyle name="Rõhk5" xfId="60"/>
    <cellStyle name="Rõhk6" xfId="61"/>
    <cellStyle name="Selgitav tekst" xfId="62"/>
    <cellStyle name="Sisestus" xfId="63"/>
    <cellStyle name="Currency" xfId="64"/>
    <cellStyle name="Currency [0]" xfId="65"/>
    <cellStyle name="Väljund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A9" sqref="A9:F9"/>
    </sheetView>
  </sheetViews>
  <sheetFormatPr defaultColWidth="9.140625" defaultRowHeight="15"/>
  <cols>
    <col min="1" max="1" width="4.421875" style="0" customWidth="1"/>
    <col min="2" max="2" width="6.57421875" style="0" customWidth="1"/>
    <col min="3" max="3" width="34.8515625" style="0" customWidth="1"/>
    <col min="4" max="4" width="7.00390625" style="0" customWidth="1"/>
    <col min="5" max="5" width="7.421875" style="0" customWidth="1"/>
    <col min="6" max="6" width="8.28125" style="0" customWidth="1"/>
    <col min="7" max="7" width="11.8515625" style="0" customWidth="1"/>
  </cols>
  <sheetData>
    <row r="2" spans="1:7" ht="15">
      <c r="A2" s="48" t="s">
        <v>9</v>
      </c>
      <c r="B2" s="48"/>
      <c r="C2" s="48"/>
      <c r="D2" s="48"/>
      <c r="E2" s="48"/>
      <c r="F2" s="48"/>
      <c r="G2" s="48"/>
    </row>
    <row r="4" spans="1:7" ht="15.75" customHeight="1">
      <c r="A4" s="49" t="s">
        <v>19</v>
      </c>
      <c r="B4" s="49"/>
      <c r="C4" s="49"/>
      <c r="D4" s="49"/>
      <c r="E4" s="49"/>
      <c r="F4" s="49"/>
      <c r="G4" s="49"/>
    </row>
    <row r="5" spans="1:7" ht="26.25" customHeight="1" thickBot="1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10</v>
      </c>
    </row>
    <row r="6" spans="1:7" ht="25.5" customHeight="1" thickTop="1">
      <c r="A6" s="50" t="s">
        <v>17</v>
      </c>
      <c r="B6" s="51"/>
      <c r="C6" s="51"/>
      <c r="D6" s="51"/>
      <c r="E6" s="51"/>
      <c r="F6" s="51"/>
      <c r="G6" s="52"/>
    </row>
    <row r="7" spans="1:7" ht="25.5" customHeight="1" hidden="1">
      <c r="A7" s="37"/>
      <c r="B7" s="32"/>
      <c r="C7" s="34"/>
      <c r="D7" s="33"/>
      <c r="E7" s="35"/>
      <c r="F7" s="35"/>
      <c r="G7" s="36"/>
    </row>
    <row r="8" spans="1:7" ht="29.25" customHeight="1">
      <c r="A8" s="26">
        <v>1</v>
      </c>
      <c r="B8" s="27">
        <v>30603</v>
      </c>
      <c r="C8" s="24" t="s">
        <v>15</v>
      </c>
      <c r="D8" s="10" t="s">
        <v>11</v>
      </c>
      <c r="E8" s="31">
        <v>3390</v>
      </c>
      <c r="F8" s="8"/>
      <c r="G8" s="6">
        <f>ROUND(F8*E8,0)</f>
        <v>0</v>
      </c>
    </row>
    <row r="9" spans="1:7" ht="28.5" customHeight="1">
      <c r="A9" s="38" t="s">
        <v>21</v>
      </c>
      <c r="B9" s="39"/>
      <c r="C9" s="39"/>
      <c r="D9" s="39"/>
      <c r="E9" s="39"/>
      <c r="F9" s="53"/>
      <c r="G9" s="28">
        <f>SUM(G7:G8)</f>
        <v>0</v>
      </c>
    </row>
    <row r="10" spans="1:7" ht="21.75" customHeight="1">
      <c r="A10" s="54" t="s">
        <v>18</v>
      </c>
      <c r="B10" s="55"/>
      <c r="C10" s="55"/>
      <c r="D10" s="55"/>
      <c r="E10" s="55"/>
      <c r="F10" s="55"/>
      <c r="G10" s="56"/>
    </row>
    <row r="11" spans="1:7" ht="36.75" customHeight="1">
      <c r="A11" s="25">
        <v>1</v>
      </c>
      <c r="B11" s="57">
        <v>40511</v>
      </c>
      <c r="C11" s="9" t="s">
        <v>16</v>
      </c>
      <c r="D11" s="10" t="s">
        <v>11</v>
      </c>
      <c r="E11" s="31">
        <v>3390</v>
      </c>
      <c r="F11" s="11"/>
      <c r="G11" s="6">
        <f>ROUND(F11*E11,0)</f>
        <v>0</v>
      </c>
    </row>
    <row r="12" spans="1:7" ht="19.5" customHeight="1">
      <c r="A12" s="12"/>
      <c r="B12" s="57"/>
      <c r="C12" s="13" t="s">
        <v>12</v>
      </c>
      <c r="D12" s="14" t="s">
        <v>13</v>
      </c>
      <c r="E12" s="15">
        <f>E11*0.1</f>
        <v>339</v>
      </c>
      <c r="F12" s="16"/>
      <c r="G12" s="6">
        <f>ROUND(F12*E12,0)</f>
        <v>0</v>
      </c>
    </row>
    <row r="13" spans="1:7" ht="18" customHeight="1">
      <c r="A13" s="17"/>
      <c r="B13" s="58"/>
      <c r="C13" s="13" t="s">
        <v>14</v>
      </c>
      <c r="D13" s="14" t="s">
        <v>13</v>
      </c>
      <c r="E13" s="18">
        <f>E12</f>
        <v>339</v>
      </c>
      <c r="F13" s="19"/>
      <c r="G13" s="6">
        <f>ROUND(F13*E13,0)</f>
        <v>0</v>
      </c>
    </row>
    <row r="14" spans="1:7" ht="22.5" customHeight="1">
      <c r="A14" s="38" t="s">
        <v>20</v>
      </c>
      <c r="B14" s="39"/>
      <c r="C14" s="39"/>
      <c r="D14" s="39"/>
      <c r="E14" s="39"/>
      <c r="F14" s="40"/>
      <c r="G14" s="29">
        <f>SUM(G11:G13)</f>
        <v>0</v>
      </c>
    </row>
    <row r="15" spans="1:7" ht="0.75" customHeight="1">
      <c r="A15" s="41"/>
      <c r="B15" s="41"/>
      <c r="C15" s="41"/>
      <c r="D15" s="41"/>
      <c r="E15" s="41"/>
      <c r="F15" s="41"/>
      <c r="G15" s="41"/>
    </row>
    <row r="16" spans="1:7" ht="15" hidden="1">
      <c r="A16" s="12"/>
      <c r="B16" s="14"/>
      <c r="C16" s="20"/>
      <c r="D16" s="21"/>
      <c r="E16" s="22"/>
      <c r="F16" s="23"/>
      <c r="G16" s="6"/>
    </row>
    <row r="17" spans="1:7" ht="15">
      <c r="A17" s="42"/>
      <c r="B17" s="43"/>
      <c r="C17" s="43"/>
      <c r="D17" s="43"/>
      <c r="E17" s="43"/>
      <c r="F17" s="44"/>
      <c r="G17" s="30">
        <f>SUM(G16:G16)</f>
        <v>0</v>
      </c>
    </row>
    <row r="18" spans="1:7" ht="15">
      <c r="A18" s="45" t="s">
        <v>6</v>
      </c>
      <c r="B18" s="46"/>
      <c r="C18" s="46"/>
      <c r="D18" s="46"/>
      <c r="E18" s="46"/>
      <c r="F18" s="47"/>
      <c r="G18" s="7">
        <f>G9+G14+G17</f>
        <v>0</v>
      </c>
    </row>
    <row r="19" spans="1:7" ht="15">
      <c r="A19" s="45" t="s">
        <v>8</v>
      </c>
      <c r="B19" s="46"/>
      <c r="C19" s="46"/>
      <c r="D19" s="46"/>
      <c r="E19" s="46"/>
      <c r="F19" s="47"/>
      <c r="G19" s="4">
        <f>G18*0.2</f>
        <v>0</v>
      </c>
    </row>
    <row r="20" spans="1:7" ht="15">
      <c r="A20" s="45" t="s">
        <v>7</v>
      </c>
      <c r="B20" s="46"/>
      <c r="C20" s="46"/>
      <c r="D20" s="46"/>
      <c r="E20" s="46"/>
      <c r="F20" s="47"/>
      <c r="G20" s="5">
        <f>SUM(G18:G19)</f>
        <v>0</v>
      </c>
    </row>
  </sheetData>
  <sheetProtection/>
  <mergeCells count="12">
    <mergeCell ref="A2:G2"/>
    <mergeCell ref="A4:G4"/>
    <mergeCell ref="A6:G6"/>
    <mergeCell ref="A9:F9"/>
    <mergeCell ref="A10:G10"/>
    <mergeCell ref="B11:B13"/>
    <mergeCell ref="A14:F14"/>
    <mergeCell ref="A15:G15"/>
    <mergeCell ref="A17:F17"/>
    <mergeCell ref="A18:F18"/>
    <mergeCell ref="A19:F19"/>
    <mergeCell ref="A20:F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2011-04-22T20:25:59Z</cp:lastPrinted>
  <dcterms:created xsi:type="dcterms:W3CDTF">2006-09-16T00:00:00Z</dcterms:created>
  <dcterms:modified xsi:type="dcterms:W3CDTF">2016-06-30T08:11:58Z</dcterms:modified>
  <cp:category/>
  <cp:version/>
  <cp:contentType/>
  <cp:contentStatus/>
</cp:coreProperties>
</file>